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A7D69F9E-3153-4192-885B-0634A44CA3E6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<sst xmlns="http://schemas.openxmlformats.org/spreadsheetml/2006/main" count="95" uniqueCount="69">
  <si>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</si>
  <si>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</si>
  <si>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</si>
  <si>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</si>
  <si>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</si>
  <si>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</si>
  <si>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</si>
  <si>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</si>
  <si>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</si>
  <si>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</si>
  <si>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</si>
  <si>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</si>
  <si>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</si>
  <si>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</si>
  <si>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</si>
  <si>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</si>
  <si>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</si>
  <si>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</si>
  <si>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</si>
  <si>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</si>
  <si>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</si>
  <si>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</si>
  <si>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</si>
  <si>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</si>
  <si>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</si>
  <si>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</si>
  <si>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</si>
  <si>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</si>
  <si>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</si>
  <si>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</si>
  <si>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</si>
  <si>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</si>
  <si>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</si>
  <si>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</si>
  <si>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</si>
  <si>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</si>
  <si>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</si>
  <si>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</si>
  <si>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</si>
  <si>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</si>
  <si>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</si>
  <si>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</si>
  <si>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</si>
  <si>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</si>
  <si>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</si>
  <si>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</si>
  <si>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</si>
  <si>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</si>
  <si>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</si>
  <si>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</si>
  <si>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</si>
  <si>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</si>
  <si>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</si>
  <si>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</si>
  <si>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</si>
  <si>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</si>
  <si>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</si>
  <si>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</si>
  <si>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</si>
  <si>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</si>
  <si>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</si>
  <si>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</si>
  <si>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SCI</t>
  </si>
  <si>
    <t>Q1</t>
  </si>
  <si>
    <t>Catherine Murphy Garcia EEO Officer</t>
  </si>
  <si>
    <t>CMurphyGarcia@nycsci.org</t>
  </si>
  <si>
    <t>No longer offered</t>
  </si>
  <si>
    <t>11.12.25</t>
  </si>
  <si>
    <t>212.510.1423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</si>
</sst>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72" zoomScaleNormal="100" zoomScalePageLayoutView="130" workbookViewId="0">
      <selection activeCell="F12" sqref="F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2"/>
      <c r="D1" s="92"/>
      <c r="E1" s="92"/>
      <c r="F1" s="9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3" t="s">
        <v>62</v>
      </c>
      <c r="C8" s="104"/>
      <c r="D8" s="8" t="s">
        <v>2</v>
      </c>
      <c r="E8" s="3" t="s">
        <v>63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1" t="s">
        <v>4</v>
      </c>
      <c r="C9" s="112"/>
      <c r="D9" s="112"/>
      <c r="E9" s="112"/>
      <c r="F9" s="112"/>
      <c r="G9" s="11"/>
      <c r="H9" s="11"/>
      <c r="I9" s="11"/>
    </row>
    <row r="10" spans="1:9" ht="25.35" customHeight="1" thickBot="1" x14ac:dyDescent="0.3">
      <c r="A10" s="7" t="s">
        <v>5</v>
      </c>
      <c r="B10" s="114" t="s">
        <v>61</v>
      </c>
      <c r="C10" s="115"/>
      <c r="D10" s="115"/>
      <c r="E10" s="115"/>
      <c r="F10" s="115"/>
      <c r="G10" s="11"/>
      <c r="H10" s="11"/>
      <c r="I10" s="11"/>
    </row>
    <row r="11" spans="1:9" ht="34.5" customHeight="1" thickBot="1" x14ac:dyDescent="0.3">
      <c r="A11" s="12" t="s">
        <v>6</v>
      </c>
      <c r="B11" s="103" t="s">
        <v>64</v>
      </c>
      <c r="C11" s="113"/>
      <c r="D11" s="113"/>
      <c r="E11" s="113"/>
      <c r="F11" s="104"/>
      <c r="G11" s="11"/>
      <c r="H11" s="11"/>
      <c r="I11" s="11"/>
    </row>
    <row r="12" spans="1:9" ht="36" customHeight="1" thickBot="1" x14ac:dyDescent="0.3">
      <c r="A12" s="12" t="s">
        <v>7</v>
      </c>
      <c r="B12" s="1" t="s">
        <v>67</v>
      </c>
      <c r="C12" s="13" t="s">
        <v>8</v>
      </c>
      <c r="D12" s="1" t="s">
        <v>65</v>
      </c>
      <c r="E12" s="13" t="s">
        <v>9</v>
      </c>
      <c r="F12" s="2" t="s">
        <v>68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5" t="s">
        <v>10</v>
      </c>
      <c r="C14" s="106"/>
      <c r="D14" s="106"/>
      <c r="E14" s="106"/>
      <c r="F14" s="107"/>
    </row>
    <row r="15" spans="1:9" ht="15.75" customHeight="1" thickBot="1" x14ac:dyDescent="0.3">
      <c r="A15" s="15"/>
      <c r="B15" s="108"/>
      <c r="C15" s="109"/>
      <c r="D15" s="109"/>
      <c r="E15" s="109"/>
      <c r="F15" s="11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 t="e">
        <f>B22+B38</f>
        <v>#VALUE!</v>
      </c>
      <c r="C19" s="29">
        <f>C22+C38</f>
        <v>0</v>
      </c>
      <c r="D19" s="29">
        <f>D22+D38</f>
        <v>0</v>
      </c>
      <c r="E19" s="29">
        <f>E22+E38</f>
        <v>0</v>
      </c>
      <c r="F19" s="30" t="e">
        <f t="shared" ref="F19" si="0">SUM(B19:E19)</f>
        <v>#VALUE!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3" t="s">
        <v>18</v>
      </c>
      <c r="B21" s="94"/>
      <c r="C21" s="94"/>
      <c r="D21" s="94"/>
      <c r="E21" s="94"/>
      <c r="F21" s="95"/>
    </row>
    <row r="22" spans="1:9" ht="45" customHeight="1" thickBot="1" x14ac:dyDescent="0.3">
      <c r="A22" s="23" t="s">
        <v>19</v>
      </c>
      <c r="B22" s="29">
        <f>B24+B27+B30+B33</f>
        <v>9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9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3</v>
      </c>
      <c r="C27" s="47"/>
      <c r="D27" s="48"/>
      <c r="E27" s="49"/>
      <c r="F27" s="50">
        <f>SUM(B27:E27)</f>
        <v>3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3</v>
      </c>
      <c r="C30" s="32"/>
      <c r="D30" s="33"/>
      <c r="E30" s="48"/>
      <c r="F30" s="50">
        <f>SUM(B30:E30)</f>
        <v>3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3</v>
      </c>
      <c r="C33" s="32"/>
      <c r="D33" s="33"/>
      <c r="E33" s="33"/>
      <c r="F33" s="50">
        <f>SUM(B33:E33)</f>
        <v>3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6" t="s">
        <v>28</v>
      </c>
      <c r="B37" s="97"/>
      <c r="C37" s="97"/>
      <c r="D37" s="97"/>
      <c r="E37" s="97"/>
      <c r="F37" s="98"/>
    </row>
    <row r="38" spans="1:9" ht="32.1" customHeight="1" thickBot="1" x14ac:dyDescent="0.3">
      <c r="A38" s="23" t="s">
        <v>29</v>
      </c>
      <c r="B38" s="25" t="e">
        <f>B41+B44+B47+B50+B53+B56+B59+B62+B65+B68+B71+B74+B77+B80+B83</f>
        <v>#VALUE!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99" t="s">
        <v>31</v>
      </c>
      <c r="C40" s="100"/>
      <c r="D40" s="100"/>
      <c r="E40" s="100"/>
      <c r="F40" s="101"/>
    </row>
    <row r="41" spans="1:9" ht="15.75" x14ac:dyDescent="0.25">
      <c r="A41" s="66" t="s">
        <v>32</v>
      </c>
      <c r="B41" s="67">
        <v>2</v>
      </c>
      <c r="C41" s="67"/>
      <c r="D41" s="67"/>
      <c r="E41" s="67"/>
      <c r="F41" s="26">
        <f t="shared" ref="F41" si="1">SUM(B41:E41)</f>
        <v>2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5" t="s">
        <v>34</v>
      </c>
      <c r="C43" s="102"/>
      <c r="D43" s="102"/>
      <c r="E43" s="102"/>
      <c r="F43" s="102"/>
    </row>
    <row r="44" spans="1:9" ht="15.75" x14ac:dyDescent="0.25">
      <c r="A44" s="66" t="s">
        <v>32</v>
      </c>
      <c r="B44" s="67">
        <v>2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5" t="s">
        <v>36</v>
      </c>
      <c r="C46" s="102"/>
      <c r="D46" s="102"/>
      <c r="E46" s="102"/>
      <c r="F46" s="102"/>
    </row>
    <row r="47" spans="1:9" ht="15.75" x14ac:dyDescent="0.25">
      <c r="A47" s="66" t="s">
        <v>32</v>
      </c>
      <c r="B47" s="67" t="s">
        <v>66</v>
      </c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5" t="s">
        <v>38</v>
      </c>
      <c r="C49" s="86"/>
      <c r="D49" s="86"/>
      <c r="E49" s="86"/>
      <c r="F49" s="86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5" t="s">
        <v>40</v>
      </c>
      <c r="C52" s="86"/>
      <c r="D52" s="86"/>
      <c r="E52" s="86"/>
      <c r="F52" s="86"/>
    </row>
    <row r="53" spans="1:9" ht="15.75" x14ac:dyDescent="0.25">
      <c r="A53" s="66" t="s">
        <v>32</v>
      </c>
      <c r="B53" s="67">
        <v>1</v>
      </c>
      <c r="C53" s="67"/>
      <c r="D53" s="67"/>
      <c r="E53" s="67"/>
      <c r="F53" s="26">
        <f t="shared" ref="F53" si="4">SUM(B53:E53)</f>
        <v>1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5" t="s">
        <v>42</v>
      </c>
      <c r="C55" s="87"/>
      <c r="D55" s="87"/>
      <c r="E55" s="87"/>
      <c r="F55" s="88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5" t="s">
        <v>44</v>
      </c>
      <c r="C58" s="87"/>
      <c r="D58" s="87"/>
      <c r="E58" s="87"/>
      <c r="F58" s="88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89" t="s">
        <v>46</v>
      </c>
      <c r="C61" s="90"/>
      <c r="D61" s="90"/>
      <c r="E61" s="90"/>
      <c r="F61" s="91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89" t="s">
        <v>48</v>
      </c>
      <c r="C64" s="90"/>
      <c r="D64" s="90"/>
      <c r="E64" s="90"/>
      <c r="F64" s="91"/>
    </row>
    <row r="65" spans="1:9" ht="15.75" x14ac:dyDescent="0.25">
      <c r="A65" s="66" t="s">
        <v>32</v>
      </c>
      <c r="B65" s="67">
        <v>1</v>
      </c>
      <c r="C65" s="67"/>
      <c r="D65" s="67"/>
      <c r="E65" s="67"/>
      <c r="F65" s="26">
        <f t="shared" ref="F65" si="8">SUM(B65:E65)</f>
        <v>1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89" t="s">
        <v>50</v>
      </c>
      <c r="C67" s="90"/>
      <c r="D67" s="90"/>
      <c r="E67" s="90"/>
      <c r="F67" s="91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89" t="s">
        <v>52</v>
      </c>
      <c r="C70" s="90"/>
      <c r="D70" s="90"/>
      <c r="E70" s="90"/>
      <c r="F70" s="91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2"/>
      <c r="D73" s="83"/>
      <c r="E73" s="83"/>
      <c r="F73" s="84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2"/>
      <c r="D76" s="83"/>
      <c r="E76" s="83"/>
      <c r="F76" s="84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2"/>
      <c r="D79" s="83"/>
      <c r="E79" s="83"/>
      <c r="F79" s="84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2"/>
      <c r="D82" s="83"/>
      <c r="E82" s="83"/>
      <c r="F82" s="84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79" t="s">
        <v>59</v>
      </c>
      <c r="C86" s="80"/>
      <c r="D86" s="80"/>
      <c r="E86" s="80"/>
      <c r="F86" s="81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2"/>
      <c r="D88" s="83"/>
      <c r="E88" s="83"/>
      <c r="F88" s="84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2"/>
      <c r="D91" s="83"/>
      <c r="E91" s="83"/>
      <c r="F91" s="84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Catherine Murphy Garcia</cp:lastModifiedBy>
  <cp:revision/>
  <dcterms:created xsi:type="dcterms:W3CDTF">2013-08-20T22:08:47Z</dcterms:created>
  <dcterms:modified xsi:type="dcterms:W3CDTF">2025-11-12T17:55:24Z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