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ernand\Desktop\"/>
    </mc:Choice>
  </mc:AlternateContent>
  <xr:revisionPtr revIDLastSave="0" documentId="13_ncr:1_{C7E82B99-E9FC-4D03-BB23-10B8C9C2E6EB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s="1"/>
  <c r="B21" i="5" s="1"/>
  <c r="G44" i="5" l="1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<sst xmlns="http://schemas.openxmlformats.org/spreadsheetml/2006/main" count="82" uniqueCount="57">
  <si>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</si>
  <si>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</si>
  <si>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</si>
  <si>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</si>
  <si>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</si>
  <si>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</si>
  <si>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</si>
  <si>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</si>
  <si>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</si>
  <si>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</si>
  <si>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</si>
  <si>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</si>
  <si>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</si>
  <si>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</si>
  <si>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</si>
  <si>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</si>
  <si>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</si>
  <si>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</si>
  <si>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</si>
  <si>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</si>
  <si>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</si>
  <si>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</si>
  <si>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</si>
  <si>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</si>
  <si>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</si>
  <si>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</si>
  <si>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</si>
  <si>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</si>
  <si>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</si>
  <si>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</si>
  <si>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</si>
  <si>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</si>
  <si>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</si>
  <si>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</si>
  <si>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</si>
  <si>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</si>
  <si>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</si>
  <si>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</si>
  <si>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</si>
  <si>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</si>
  <si>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</si>
  <si>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</si>
  <si>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</si>
  <si>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</si>
  <si>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</si>
  <si>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</si>
  <si>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</si>
  <si>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</si>
  <si>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</si>
  <si>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</si>
  <si>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</si>
  <si>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DEPARTMENT FOR THE AGING</t>
  </si>
  <si>
    <t>(212) 602-4197</t>
  </si>
  <si>
    <t>KIM HERNANDEZ, EEO OFFICER</t>
  </si>
  <si>
    <t>3rd Qtr.</t>
  </si>
  <si>
    <t>KHernandez@aging.nyc.gov</t>
  </si>
  <si>
    <t>Introduction to Digital Accessibility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</si>
</sst>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5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16" zoomScaleNormal="100" workbookViewId="0">
      <selection activeCell="E54" sqref="E5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17"/>
      <c r="E1" s="117"/>
      <c r="F1" s="117"/>
      <c r="G1" s="117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2" t="s">
        <v>34</v>
      </c>
      <c r="C6" s="133"/>
      <c r="D6" s="133"/>
      <c r="E6" s="133"/>
      <c r="F6" s="133"/>
      <c r="G6" s="133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29" t="s">
        <v>51</v>
      </c>
      <c r="C8" s="125"/>
      <c r="D8" s="126"/>
      <c r="E8" s="80"/>
      <c r="F8" s="94" t="s">
        <v>54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37" t="s">
        <v>29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35" customHeight="1" x14ac:dyDescent="0.25">
      <c r="A10" s="41"/>
      <c r="B10" s="137" t="s">
        <v>30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35" customHeight="1" x14ac:dyDescent="0.25">
      <c r="A11" s="41"/>
      <c r="B11" s="134" t="s">
        <v>7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35" customHeight="1" thickBot="1" x14ac:dyDescent="0.3">
      <c r="A12" s="130" t="s">
        <v>31</v>
      </c>
      <c r="B12" s="131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4" t="s">
        <v>53</v>
      </c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43966</v>
      </c>
      <c r="C14" s="82" t="s">
        <v>5</v>
      </c>
      <c r="D14" s="95" t="s">
        <v>55</v>
      </c>
      <c r="E14" s="51" t="s">
        <v>8</v>
      </c>
      <c r="F14" s="127" t="s">
        <v>52</v>
      </c>
      <c r="G14" s="128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18" t="s">
        <v>50</v>
      </c>
      <c r="C16" s="119"/>
      <c r="D16" s="119"/>
      <c r="E16" s="119"/>
      <c r="F16" s="119"/>
      <c r="G16" s="120"/>
      <c r="H16" s="5"/>
    </row>
    <row r="17" spans="1:11" ht="15.75" customHeight="1" thickBot="1" x14ac:dyDescent="0.3">
      <c r="A17" s="3"/>
      <c r="B17" s="121"/>
      <c r="C17" s="122"/>
      <c r="D17" s="122"/>
      <c r="E17" s="122"/>
      <c r="F17" s="122"/>
      <c r="G17" s="123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.75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194</v>
      </c>
      <c r="D21" s="21">
        <f>D24+D48</f>
        <v>839</v>
      </c>
      <c r="E21" s="21">
        <f>E24+E48</f>
        <v>361</v>
      </c>
      <c r="F21" s="21">
        <f>F24+F48</f>
        <v>0</v>
      </c>
      <c r="G21" s="20">
        <f t="shared" ref="G21" si="0">SUM(C21:F21)</f>
        <v>1394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40" t="s">
        <v>36</v>
      </c>
      <c r="B23" s="141"/>
      <c r="C23" s="141"/>
      <c r="D23" s="141"/>
      <c r="E23" s="141"/>
      <c r="F23" s="141"/>
      <c r="G23" s="142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194</v>
      </c>
      <c r="D24" s="21">
        <f>D26+D30+D34+D38+D42</f>
        <v>839</v>
      </c>
      <c r="E24" s="21">
        <f>E26+E30+E34+E38+E42</f>
        <v>357</v>
      </c>
      <c r="F24" s="21">
        <f>F26+F30+F34+F38+F42</f>
        <v>0</v>
      </c>
      <c r="G24" s="21">
        <f t="shared" ref="G24" si="1">SUM(C24:F24)</f>
        <v>1390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0</v>
      </c>
      <c r="D26" s="67">
        <f>D27+D28</f>
        <v>2</v>
      </c>
      <c r="E26" s="67">
        <f>E27+E28</f>
        <v>31</v>
      </c>
      <c r="F26" s="21">
        <f>F27+F28</f>
        <v>0</v>
      </c>
      <c r="G26" s="21">
        <f>SUM(C26:F26)</f>
        <v>33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/>
      <c r="D27" s="99">
        <v>2</v>
      </c>
      <c r="E27" s="100">
        <v>26</v>
      </c>
      <c r="F27" s="101"/>
      <c r="G27" s="19">
        <f>SUM(C27:F27)</f>
        <v>28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/>
      <c r="D28" s="84"/>
      <c r="E28" s="84">
        <v>5</v>
      </c>
      <c r="F28" s="84"/>
      <c r="G28" s="19">
        <f>SUM(C28:F28)</f>
        <v>5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0</v>
      </c>
      <c r="D30" s="21">
        <f>D31+D32</f>
        <v>2</v>
      </c>
      <c r="E30" s="67">
        <f>E31+E32</f>
        <v>31</v>
      </c>
      <c r="F30" s="21">
        <f>F31+F32</f>
        <v>0</v>
      </c>
      <c r="G30" s="67">
        <f t="shared" ref="G30" si="2">SUM(C30:F30)</f>
        <v>33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/>
      <c r="D31" s="99">
        <v>2</v>
      </c>
      <c r="E31" s="100">
        <v>26</v>
      </c>
      <c r="F31" s="102"/>
      <c r="G31" s="64">
        <f>SUM(C31:F31)</f>
        <v>28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>
        <v>5</v>
      </c>
      <c r="F32" s="86"/>
      <c r="G32" s="18">
        <f>SUM(C32:F32)</f>
        <v>5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11</v>
      </c>
      <c r="D34" s="67">
        <f>D35+D36</f>
        <v>5</v>
      </c>
      <c r="E34" s="67">
        <f>E35+E36</f>
        <v>277</v>
      </c>
      <c r="F34" s="21">
        <f>F35+F36</f>
        <v>0</v>
      </c>
      <c r="G34" s="67">
        <f t="shared" ref="G34" si="3">SUM(C34:F34)</f>
        <v>293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11</v>
      </c>
      <c r="D35" s="99">
        <v>5</v>
      </c>
      <c r="E35" s="103"/>
      <c r="F35" s="104"/>
      <c r="G35" s="64">
        <f>SUM(C35:F35)</f>
        <v>16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>
        <v>277</v>
      </c>
      <c r="F36" s="89"/>
      <c r="G36" s="18">
        <f>SUM(C36:F36)</f>
        <v>277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182</v>
      </c>
      <c r="D38" s="67">
        <f>D39+D40</f>
        <v>830</v>
      </c>
      <c r="E38" s="67">
        <f>E39+E40</f>
        <v>15</v>
      </c>
      <c r="F38" s="67">
        <f>F39+F40</f>
        <v>0</v>
      </c>
      <c r="G38" s="21">
        <f t="shared" ref="G38" si="4">SUM(C38:F38)</f>
        <v>1027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182</v>
      </c>
      <c r="D39" s="99">
        <v>753</v>
      </c>
      <c r="E39" s="100"/>
      <c r="F39" s="105"/>
      <c r="G39" s="64">
        <f>SUM(C39:F39)</f>
        <v>935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>
        <v>77</v>
      </c>
      <c r="E40" s="87">
        <v>15</v>
      </c>
      <c r="F40" s="87"/>
      <c r="G40" s="18">
        <f>SUM(C40:F40)</f>
        <v>92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1</v>
      </c>
      <c r="D42" s="77">
        <f>D43+D44</f>
        <v>0</v>
      </c>
      <c r="E42" s="21">
        <f>E43+E44</f>
        <v>3</v>
      </c>
      <c r="F42" s="67">
        <f>F43+F44</f>
        <v>0</v>
      </c>
      <c r="G42" s="21">
        <f t="shared" ref="G42" si="5">SUM(C42:F42)</f>
        <v>4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>
        <v>1</v>
      </c>
      <c r="D43" s="99"/>
      <c r="E43" s="104">
        <v>3</v>
      </c>
      <c r="F43" s="104"/>
      <c r="G43" s="64">
        <f>SUM(C43:F43)</f>
        <v>4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43" t="s">
        <v>22</v>
      </c>
      <c r="B47" s="144"/>
      <c r="C47" s="144"/>
      <c r="D47" s="144"/>
      <c r="E47" s="144"/>
      <c r="F47" s="144"/>
      <c r="G47" s="145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4</v>
      </c>
      <c r="F48" s="61">
        <f>F51+F54+F57+F60+F63+F66+F69+F72+F75+F78</f>
        <v>0</v>
      </c>
      <c r="G48" s="17">
        <f>SUM(C48:F48)</f>
        <v>4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38" t="s">
        <v>28</v>
      </c>
      <c r="C50" s="139"/>
      <c r="D50" s="139"/>
      <c r="E50" s="139"/>
      <c r="F50" s="139"/>
      <c r="G50" s="139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38" t="s">
        <v>46</v>
      </c>
      <c r="C53" s="139"/>
      <c r="D53" s="139"/>
      <c r="E53" s="139"/>
      <c r="F53" s="139"/>
      <c r="G53" s="139"/>
    </row>
    <row r="54" spans="1:11" ht="15.75" thickBot="1" x14ac:dyDescent="0.3">
      <c r="A54" s="37" t="s">
        <v>2</v>
      </c>
      <c r="B54" s="45"/>
      <c r="C54" s="6"/>
      <c r="D54" s="6"/>
      <c r="E54" s="6">
        <v>1</v>
      </c>
      <c r="F54" s="6"/>
      <c r="G54" s="17">
        <f t="shared" ref="G54" si="7">SUM(C54:F54)</f>
        <v>1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38" t="s">
        <v>10</v>
      </c>
      <c r="C56" s="139"/>
      <c r="D56" s="139"/>
      <c r="E56" s="139"/>
      <c r="F56" s="139"/>
      <c r="G56" s="139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12" t="s">
        <v>56</v>
      </c>
      <c r="D59" s="113"/>
      <c r="E59" s="113"/>
      <c r="F59" s="113"/>
      <c r="G59" s="114"/>
    </row>
    <row r="60" spans="1:11" ht="15.75" thickBot="1" x14ac:dyDescent="0.3">
      <c r="A60" s="37" t="s">
        <v>2</v>
      </c>
      <c r="B60" s="45"/>
      <c r="C60" s="6"/>
      <c r="D60" s="6"/>
      <c r="E60" s="6">
        <v>3</v>
      </c>
      <c r="F60" s="6"/>
      <c r="G60" s="17">
        <f t="shared" ref="G60" si="9">SUM(C60:F60)</f>
        <v>3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12"/>
      <c r="D62" s="113"/>
      <c r="E62" s="113"/>
      <c r="F62" s="113"/>
      <c r="G62" s="114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12"/>
      <c r="D65" s="113"/>
      <c r="E65" s="113"/>
      <c r="F65" s="113"/>
      <c r="G65" s="114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12"/>
      <c r="D68" s="113"/>
      <c r="E68" s="113"/>
      <c r="F68" s="113"/>
      <c r="G68" s="114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12"/>
      <c r="D71" s="113"/>
      <c r="E71" s="113"/>
      <c r="F71" s="113"/>
      <c r="G71" s="114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12"/>
      <c r="D74" s="113"/>
      <c r="E74" s="113"/>
      <c r="F74" s="113"/>
      <c r="G74" s="114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12"/>
      <c r="D77" s="113"/>
      <c r="E77" s="113"/>
      <c r="F77" s="113"/>
      <c r="G77" s="114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15" t="s">
        <v>49</v>
      </c>
      <c r="C81" s="116"/>
      <c r="D81" s="116"/>
      <c r="E81" s="116"/>
      <c r="F81" s="116"/>
      <c r="G81" s="116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12"/>
      <c r="D83" s="113"/>
      <c r="E83" s="113"/>
      <c r="F83" s="113"/>
      <c r="G83" s="114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Windows User</cp:lastModifiedBy>
  <cp:lastPrinted>2018-12-14T23:48:20Z</cp:lastPrinted>
  <dcterms:created xsi:type="dcterms:W3CDTF">2013-08-20T22:08:47Z</dcterms:created>
  <dcterms:modified xsi:type="dcterms:W3CDTF">2020-05-16T00:53:14Z</dcterms:modified>
</cp:coreProperties>
</file>